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Makar Sankranti (Saturday, 14 January, 2023) 
</t>
        </r>
      </text>
    </comment>
    <comment ref="E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Republic Day (Thursday, 26 January, 2023) 
</t>
        </r>
      </text>
    </comment>
    <comment ref="E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Maharaja Shivaji Jayanti (Sunday, 19 February,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Mesadi (Friday, 14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(Sunday, 25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Makar Sankranti (Saturday, 14 January, 2023) 
Republic Day (Thursday, 26 January,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Maharaja Shivaji Jayanti (Sunday, 19 February,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Mesadi (Friday, 14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(Sunday, 25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Makar Sankranti (Saturday, 14 January, 2023) 
Republic Day (Thursday, 26 January, 2023) 
Maharaja Shivaji Jayanti (Sunday, 19 February, 2023) 
Good Friday (Friday, 7 April, 2023) 
Mesadi (Friday, 14 April, 2023) 
</t>
        </r>
      </text>
    </comment>
  </commentList>
</comments>
</file>

<file path=xl/sharedStrings.xml><?xml version="1.0" encoding="utf-8"?>
<sst xmlns="http://schemas.openxmlformats.org/spreadsheetml/2006/main" uniqueCount="396">
  <si>
    <t>Start date</t>
  </si>
  <si>
    <t>Thursday, 15 December, 2022</t>
  </si>
  <si>
    <t>End date</t>
  </si>
  <si>
    <t>Sunday, 30 April, 2023</t>
  </si>
  <si>
    <t>Country</t>
  </si>
  <si>
    <t>India</t>
  </si>
  <si>
    <t>State</t>
  </si>
  <si>
    <t>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</si>
  <si>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</si>
  <si>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</si>
  <si>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</si>
  <si>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</si>
  <si>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</si>
  <si>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</si>
  <si>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</si>
  <si>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</si>
  <si>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</si>
  <si>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</si>
  <si>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</si>
  <si>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</si>
  <si>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</si>
  <si>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</si>
  <si>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</si>
  <si>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</si>
  <si>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</si>
  <si>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</si>
  <si>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</si>
  <si>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</si>
  <si>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</si>
  <si>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</si>
  <si>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</si>
  <si>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</si>
  <si>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</si>
  <si>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</si>
  <si>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</si>
  <si>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</si>
  <si>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</si>
  <si>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</si>
  <si>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</si>
  <si>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</si>
  <si>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</si>
  <si>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</si>
  <si>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</si>
  <si>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</si>
  <si>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</si>
  <si>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</si>
  <si>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</si>
  <si>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</si>
  <si>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</si>
  <si>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</si>
  <si>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</si>
  <si>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</si>
  <si>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</si>
  <si>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</si>
  <si>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</si>
  <si>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</si>
  <si>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</si>
  <si>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</si>
  <si>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</si>
  <si>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</si>
  <si>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</si>
  <si>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</si>
  <si>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</si>
  <si>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</si>
  <si>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</si>
  <si>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</si>
  <si>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</si>
  <si>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</si>
  <si>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</si>
  <si>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</si>
  <si>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</si>
  <si>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</si>
  <si>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</si>
  <si>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</si>
  <si>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</si>
  <si>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</si>
  <si>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</si>
  <si>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</si>
  <si>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</si>
  <si>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</si>
  <si>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</si>
  <si>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</si>
  <si>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</si>
  <si>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Christmas Eve</t>
  </si>
  <si>
    <t>Sunday</t>
  </si>
  <si>
    <t>25/12/2022</t>
  </si>
  <si>
    <t>Christmas</t>
  </si>
  <si>
    <t>Monday</t>
  </si>
  <si>
    <t>26/12/2022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</si>
  <si>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</si>
  <si>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</si>
  <si>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</si>
  <si>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</si>
  <si>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</si>
  <si>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</si>
  <si>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</si>
  <si>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</si>
  <si>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</si>
  <si>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</si>
  <si>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</si>
  <si>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</si>
  <si>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</si>
  <si>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</si>
  <si>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</si>
  <si>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</si>
  <si>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</si>
  <si>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</si>
  <si>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</si>
  <si>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</si>
  <si>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</si>
  <si>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</si>
  <si>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</si>
  <si>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</si>
  <si>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</si>
  <si>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</si>
  <si>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</si>
  <si>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</si>
  <si>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</si>
  <si>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</si>
  <si>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</si>
  <si>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</si>
  <si>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</si>
  <si>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</si>
  <si>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</si>
  <si>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</si>
  <si>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</si>
  <si>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</si>
  <si>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</si>
  <si>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Makar Sankranti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</si>
  <si>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</si>
  <si>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</si>
  <si>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</si>
  <si>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</si>
  <si>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</si>
  <si>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</si>
  <si>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</si>
  <si>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</si>
  <si>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</si>
  <si>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</si>
  <si>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</si>
  <si>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</si>
  <si>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</si>
  <si>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</si>
  <si>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</si>
  <si>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</si>
  <si>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</si>
  <si>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</si>
  <si>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</si>
  <si>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</si>
  <si>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</si>
  <si>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</si>
  <si>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</si>
  <si>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</si>
  <si>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Republic Day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</si>
  <si>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</si>
  <si>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</si>
  <si>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</si>
  <si>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</si>
  <si>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</si>
  <si>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</si>
  <si>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</si>
  <si>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</si>
  <si>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</si>
  <si>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</si>
  <si>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</si>
  <si>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</si>
  <si>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</si>
  <si>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</si>
  <si>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</si>
  <si>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</si>
  <si>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</si>
  <si>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</si>
  <si>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</si>
  <si>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</si>
  <si>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</si>
  <si>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</si>
  <si>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</si>
  <si>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</si>
  <si>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</si>
  <si>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</si>
  <si>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</si>
  <si>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</si>
  <si>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</si>
  <si>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</si>
  <si>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</si>
  <si>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</si>
  <si>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</si>
  <si>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</si>
  <si>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</si>
  <si>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</si>
  <si>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</si>
  <si>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</si>
  <si>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</si>
  <si>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</si>
  <si>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</si>
  <si>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</si>
  <si>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</si>
  <si>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</si>
  <si>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</si>
  <si>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</si>
  <si>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</si>
  <si>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</si>
  <si>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Maharaja Shivaji Jayanti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</si>
  <si>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</si>
  <si>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</si>
  <si>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</si>
  <si>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</si>
  <si>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</si>
  <si>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</si>
  <si>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</si>
  <si>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</si>
  <si>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</si>
  <si>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</si>
  <si>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</si>
  <si>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</si>
  <si>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</si>
  <si>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</si>
  <si>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</si>
  <si>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</si>
  <si>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</si>
  <si>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</si>
  <si>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</si>
  <si>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</si>
  <si>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</si>
  <si>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</si>
  <si>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</si>
  <si>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</si>
  <si>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</si>
  <si>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</si>
  <si>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</si>
  <si>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</si>
  <si>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</si>
  <si>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</si>
  <si>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</si>
  <si>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</si>
  <si>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</si>
  <si>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</si>
  <si>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</si>
  <si>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</si>
  <si>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</si>
  <si>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</si>
  <si>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</si>
  <si>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</si>
  <si>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</si>
  <si>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</si>
  <si>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</si>
  <si>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</si>
  <si>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</si>
  <si>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</si>
  <si>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</si>
  <si>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</si>
  <si>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</si>
  <si>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</si>
  <si>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</si>
  <si>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</si>
  <si>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</si>
  <si>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</si>
  <si>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</si>
  <si>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</si>
  <si>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</si>
  <si>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</si>
  <si>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</si>
  <si>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</si>
  <si>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</si>
  <si>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</si>
  <si>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</si>
  <si>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</si>
  <si>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</si>
  <si>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</si>
  <si>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</si>
  <si>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</si>
  <si>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</si>
  <si>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</si>
  <si>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</si>
  <si>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</si>
  <si>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</si>
  <si>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</si>
  <si>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</si>
  <si>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</si>
  <si>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</si>
  <si>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</si>
  <si>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</si>
  <si>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</si>
  <si>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</si>
  <si>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</si>
  <si>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</si>
  <si>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</si>
  <si>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</si>
  <si>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</si>
  <si>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</si>
  <si>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</si>
  <si>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</si>
  <si>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</si>
  <si>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</si>
  <si>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</si>
  <si>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</si>
  <si>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</si>
  <si>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</si>
  <si>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</si>
  <si>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</si>
  <si>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</si>
  <si>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</si>
  <si>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</si>
  <si>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</si>
  <si>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</si>
  <si>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</si>
  <si>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</si>
  <si>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</si>
  <si>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</si>
  <si>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</si>
  <si>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</si>
  <si>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</si>
  <si>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Mesadi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</si>
  <si>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</si>
  <si>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</si>
  <si>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</si>
  <si>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</si>
  <si>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</si>
  <si>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</si>
  <si>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</si>
  <si>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</si>
  <si>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</si>
  <si>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</si>
  <si>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</si>
  <si>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</si>
  <si>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</si>
  <si>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</si>
  <si>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</si>
  <si>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</si>
  <si>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</si>
  <si>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</si>
  <si>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</si>
  <si>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</si>
  <si>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</si>
  <si>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</si>
  <si>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</si>
  <si>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</si>
  <si>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</si>
  <si>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</si>
  <si>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</si>
  <si>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</si>
  <si>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</si>
  <si>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</si>
  <si>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</si>
  <si>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</si>
  <si>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</si>
  <si>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Workingdays.in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</si>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</sst>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workingdays.in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391</v>
      </c>
      <c r="B5" s="1" t="s">
        <v>9</v>
      </c>
    </row>
    <row r="6" spans="1:6">
      <c r="A6" s="0" t="s">
        <v>10</v>
      </c>
      <c r="B6" s="1" t="s">
        <v>331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394</v>
      </c>
      <c r="B8" s="1" t="s">
        <v>331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333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335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337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339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341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343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393</v>
      </c>
      <c r="J1" s="9"/>
      <c r="K1" s="22" t="s">
        <v>57</v>
      </c>
      <c r="L1" s="8" t="s">
        <v>394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337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339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341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343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331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333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335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337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339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4" customFormat="1">
      <c r="A11" s="14" t="s">
        <v>341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343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331</v>
      </c>
      <c r="B13" s="10" t="s">
        <v>88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'Settings'!C8</f>
        <v>08:00</v>
      </c>
      <c r="N13" s="27" t="str">
        <f>'Settings'!D8</f>
        <v>12:00</v>
      </c>
      <c r="O13" s="27" t="str">
        <f>'Settings'!E8</f>
        <v>14:00</v>
      </c>
      <c r="P13" s="27" t="str">
        <f>'Settings'!F8</f>
        <v>18:00</v>
      </c>
      <c r="S13" s="0">
        <v>0</v>
      </c>
      <c r="T13" s="0">
        <v>0</v>
      </c>
    </row>
    <row r="14" spans="1:20">
      <c r="A14" s="10" t="s">
        <v>333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335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337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339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341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343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331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333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335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337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339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341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343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331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333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335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337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339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22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4" customFormat="1">
      <c r="A32" s="14" t="s">
        <v>341</v>
      </c>
      <c r="B32" s="14" t="s">
        <v>127</v>
      </c>
      <c r="C32" s="14">
        <v>1</v>
      </c>
      <c r="D32" s="14">
        <v>0</v>
      </c>
      <c r="E32" s="14">
        <v>1</v>
      </c>
      <c r="F32" s="14">
        <v>1</v>
      </c>
      <c r="G32" s="14" t="s">
        <v>128</v>
      </c>
      <c r="K32" s="25"/>
      <c r="M32" s="29"/>
      <c r="N32" s="29"/>
      <c r="O32" s="29"/>
      <c r="P32" s="29"/>
      <c r="S32" s="14">
        <v>0</v>
      </c>
      <c r="T32" s="14">
        <v>0</v>
      </c>
    </row>
    <row r="33" spans="1:20" s="13" customFormat="1">
      <c r="A33" s="13" t="s">
        <v>343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331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333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335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337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339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27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341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343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331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333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335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 s="14" customFormat="1">
      <c r="A44" s="14" t="s">
        <v>337</v>
      </c>
      <c r="B44" s="14" t="s">
        <v>152</v>
      </c>
      <c r="C44" s="14">
        <v>1</v>
      </c>
      <c r="D44" s="14">
        <v>0</v>
      </c>
      <c r="E44" s="14">
        <v>0</v>
      </c>
      <c r="F44" s="14">
        <v>1</v>
      </c>
      <c r="G44" s="14" t="s">
        <v>153</v>
      </c>
      <c r="K44" s="25"/>
      <c r="M44" s="29"/>
      <c r="N44" s="29"/>
      <c r="O44" s="29"/>
      <c r="P44" s="29"/>
      <c r="S44" s="14">
        <v>0</v>
      </c>
      <c r="T44" s="14">
        <v>0</v>
      </c>
    </row>
    <row r="45" spans="1:20">
      <c r="A45" s="10" t="s">
        <v>339</v>
      </c>
      <c r="B45" s="10" t="s">
        <v>155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341</v>
      </c>
      <c r="B46" s="13" t="s">
        <v>157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343</v>
      </c>
      <c r="B47" s="13" t="s">
        <v>159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331</v>
      </c>
      <c r="B48" s="10" t="s">
        <v>161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333</v>
      </c>
      <c r="B49" s="10" t="s">
        <v>163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335</v>
      </c>
      <c r="B50" s="10" t="s">
        <v>165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337</v>
      </c>
      <c r="B51" s="10" t="s">
        <v>167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339</v>
      </c>
      <c r="B52" s="10" t="s">
        <v>169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341</v>
      </c>
      <c r="B53" s="13" t="s">
        <v>171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343</v>
      </c>
      <c r="B54" s="13" t="s">
        <v>173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331</v>
      </c>
      <c r="B55" s="10" t="s">
        <v>175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333</v>
      </c>
      <c r="B56" s="10" t="s">
        <v>177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335</v>
      </c>
      <c r="B57" s="10" t="s">
        <v>179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337</v>
      </c>
      <c r="B58" s="10" t="s">
        <v>181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339</v>
      </c>
      <c r="B59" s="10" t="s">
        <v>183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341</v>
      </c>
      <c r="B60" s="13" t="s">
        <v>185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343</v>
      </c>
      <c r="B61" s="13" t="s">
        <v>187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331</v>
      </c>
      <c r="B62" s="10" t="s">
        <v>189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333</v>
      </c>
      <c r="B63" s="10" t="s">
        <v>191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335</v>
      </c>
      <c r="B64" s="10" t="s">
        <v>193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337</v>
      </c>
      <c r="B65" s="10" t="s">
        <v>195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339</v>
      </c>
      <c r="B66" s="10" t="s">
        <v>197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341</v>
      </c>
      <c r="B67" s="13" t="s">
        <v>199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4" customFormat="1">
      <c r="A68" s="14" t="s">
        <v>343</v>
      </c>
      <c r="B68" s="14" t="s">
        <v>201</v>
      </c>
      <c r="C68" s="14">
        <v>1</v>
      </c>
      <c r="D68" s="14">
        <v>0</v>
      </c>
      <c r="E68" s="14">
        <v>1</v>
      </c>
      <c r="F68" s="14">
        <v>1</v>
      </c>
      <c r="G68" s="14" t="s">
        <v>202</v>
      </c>
      <c r="K68" s="25"/>
      <c r="M68" s="29"/>
      <c r="N68" s="29"/>
      <c r="O68" s="29"/>
      <c r="P68" s="29"/>
      <c r="S68" s="14">
        <v>0</v>
      </c>
      <c r="T68" s="14">
        <v>0</v>
      </c>
    </row>
    <row r="69" spans="1:20">
      <c r="A69" s="10" t="s">
        <v>331</v>
      </c>
      <c r="B69" s="10" t="s">
        <v>204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333</v>
      </c>
      <c r="B70" s="10" t="s">
        <v>206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335</v>
      </c>
      <c r="B71" s="10" t="s">
        <v>208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337</v>
      </c>
      <c r="B72" s="10" t="s">
        <v>210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339</v>
      </c>
      <c r="B73" s="10" t="s">
        <v>212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341</v>
      </c>
      <c r="B74" s="13" t="s">
        <v>214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343</v>
      </c>
      <c r="B75" s="13" t="s">
        <v>216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331</v>
      </c>
      <c r="B76" s="10" t="s">
        <v>218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333</v>
      </c>
      <c r="B77" s="10" t="s">
        <v>220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335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337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339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341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343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331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333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335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337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339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341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343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331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333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335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337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339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341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343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331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333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335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337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339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341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343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331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333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335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337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339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341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343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331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333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335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337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339</v>
      </c>
      <c r="B115" s="14" t="s">
        <v>296</v>
      </c>
      <c r="C115" s="14">
        <v>1</v>
      </c>
      <c r="D115" s="14">
        <v>0</v>
      </c>
      <c r="E115" s="14">
        <v>0</v>
      </c>
      <c r="F115" s="14">
        <v>1</v>
      </c>
      <c r="G115" s="14" t="s">
        <v>297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341</v>
      </c>
      <c r="B116" s="13" t="s">
        <v>299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343</v>
      </c>
      <c r="B117" s="13" t="s">
        <v>301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331</v>
      </c>
      <c r="B118" s="10" t="s">
        <v>303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81</v>
      </c>
      <c r="L118" s="12" t="str">
        <f>24*(N118-M118+P118-O118)</f>
        <v>0</v>
      </c>
      <c r="M118" s="27" t="str">
        <f>'Settings'!C8</f>
        <v>08:00</v>
      </c>
      <c r="N118" s="27" t="str">
        <f>'Settings'!D8</f>
        <v>12:00</v>
      </c>
      <c r="O118" s="27" t="str">
        <f>'Settings'!E8</f>
        <v>14:00</v>
      </c>
      <c r="P118" s="27" t="str">
        <f>'Settings'!F8</f>
        <v>18:00</v>
      </c>
      <c r="S118" s="0">
        <v>0</v>
      </c>
      <c r="T118" s="0">
        <v>0</v>
      </c>
    </row>
    <row r="119" spans="1:20">
      <c r="A119" s="10" t="s">
        <v>333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82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335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83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337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84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 s="14" customFormat="1">
      <c r="A122" s="14" t="s">
        <v>339</v>
      </c>
      <c r="B122" s="14" t="s">
        <v>311</v>
      </c>
      <c r="C122" s="14">
        <v>1</v>
      </c>
      <c r="D122" s="14">
        <v>0</v>
      </c>
      <c r="E122" s="14">
        <v>0</v>
      </c>
      <c r="F122" s="14">
        <v>1</v>
      </c>
      <c r="G122" s="14" t="s">
        <v>312</v>
      </c>
      <c r="K122" s="25"/>
      <c r="M122" s="29"/>
      <c r="N122" s="29"/>
      <c r="O122" s="29"/>
      <c r="P122" s="29"/>
      <c r="S122" s="14">
        <v>0</v>
      </c>
      <c r="T122" s="14">
        <v>0</v>
      </c>
    </row>
    <row r="123" spans="1:20" s="13" customFormat="1">
      <c r="A123" s="13" t="s">
        <v>341</v>
      </c>
      <c r="B123" s="13" t="s">
        <v>314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343</v>
      </c>
      <c r="B124" s="13" t="s">
        <v>316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331</v>
      </c>
      <c r="B125" s="10" t="s">
        <v>318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333</v>
      </c>
      <c r="B126" s="10" t="s">
        <v>320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335</v>
      </c>
      <c r="B127" s="10" t="s">
        <v>322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337</v>
      </c>
      <c r="B128" s="10" t="s">
        <v>324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339</v>
      </c>
      <c r="B129" s="10" t="s">
        <v>326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341</v>
      </c>
      <c r="B130" s="13" t="s">
        <v>328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343</v>
      </c>
      <c r="B131" s="13" t="s">
        <v>330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331</v>
      </c>
      <c r="B132" s="10" t="s">
        <v>332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333</v>
      </c>
      <c r="B133" s="10" t="s">
        <v>334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335</v>
      </c>
      <c r="B134" s="10" t="s">
        <v>336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337</v>
      </c>
      <c r="B135" s="10" t="s">
        <v>338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339</v>
      </c>
      <c r="B136" s="10" t="s">
        <v>340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94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341</v>
      </c>
      <c r="B137" s="13" t="s">
        <v>342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343</v>
      </c>
      <c r="B138" s="13" t="s">
        <v>344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395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8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347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354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355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2</v>
      </c>
      <c r="F3" s="0">
        <f>SUM(Days!H6:H12)</f>
        <v>0</v>
      </c>
      <c r="G3" s="0">
        <f>SUM(Days!L6:L12)</f>
        <v>0</v>
      </c>
    </row>
    <row r="4" spans="1:8">
      <c r="A4" s="0" t="s">
        <v>356</v>
      </c>
      <c r="B4" s="0">
        <f>SUM(Days!C13:C19)</f>
        <v>7</v>
      </c>
      <c r="C4" s="0">
        <f>SUM(Days!D13:D19)</f>
        <v>5</v>
      </c>
      <c r="D4" s="13">
        <f>SUM(Days!E13:E19)</f>
        <v>2</v>
      </c>
      <c r="E4" s="14">
        <f>SUM(Days!F13:F19)</f>
        <v>1</v>
      </c>
      <c r="F4" s="0">
        <f>SUM(Days!H13:H19)</f>
        <v>0</v>
      </c>
      <c r="G4" s="0">
        <f>SUM(Days!L13:L19)</f>
        <v>0</v>
      </c>
    </row>
    <row r="5" spans="1:8">
      <c r="A5" s="0" t="s">
        <v>357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358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1</v>
      </c>
      <c r="F6" s="0">
        <f>SUM(Days!H27:H33)</f>
        <v>0</v>
      </c>
      <c r="G6" s="0">
        <f>SUM(Days!L27:L33)</f>
        <v>0</v>
      </c>
    </row>
    <row r="7" spans="1:8">
      <c r="A7" s="0" t="s">
        <v>359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360</v>
      </c>
      <c r="B8" s="0">
        <f>SUM(Days!C41:C47)</f>
        <v>7</v>
      </c>
      <c r="C8" s="0">
        <f>SUM(Days!D41:D47)</f>
        <v>4</v>
      </c>
      <c r="D8" s="13">
        <f>SUM(Days!E41:E47)</f>
        <v>2</v>
      </c>
      <c r="E8" s="14">
        <f>SUM(Days!F41:F47)</f>
        <v>1</v>
      </c>
      <c r="F8" s="0">
        <f>SUM(Days!H41:H47)</f>
        <v>0</v>
      </c>
      <c r="G8" s="0">
        <f>SUM(Days!L41:L47)</f>
        <v>0</v>
      </c>
    </row>
    <row r="9" spans="1:8">
      <c r="A9" s="0" t="s">
        <v>361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362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363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1</v>
      </c>
      <c r="F11" s="0">
        <f>SUM(Days!H62:H68)</f>
        <v>0</v>
      </c>
      <c r="G11" s="0">
        <f>SUM(Days!L62:L68)</f>
        <v>0</v>
      </c>
    </row>
    <row r="12" spans="1:8">
      <c r="A12" s="0" t="s">
        <v>364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365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366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367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368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369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370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1</v>
      </c>
      <c r="F18" s="0">
        <f>SUM(Days!H111:H117)</f>
        <v>0</v>
      </c>
      <c r="G18" s="0">
        <f>SUM(Days!L111:L117)</f>
        <v>0</v>
      </c>
    </row>
    <row r="19" spans="1:8">
      <c r="A19" s="0" t="s">
        <v>371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372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373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395</v>
      </c>
      <c r="B22" s="17">
        <f>SUM(B2:B21)</f>
        <v>137</v>
      </c>
      <c r="C22" s="17">
        <f>SUM(C2:C21)</f>
        <v>94</v>
      </c>
      <c r="D22" s="17">
        <f>SUM(D2:D21)</f>
        <v>40</v>
      </c>
      <c r="E22" s="17">
        <f>SUM(E2:E21)</f>
        <v>8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375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382</v>
      </c>
      <c r="B2" s="0">
        <f>SUM(Days!C2:C18)</f>
        <v>17</v>
      </c>
      <c r="C2" s="0">
        <f>SUM(Days!D2:D18)</f>
        <v>12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383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3</v>
      </c>
      <c r="F3" s="0">
        <f>SUM(Days!H19:H49)</f>
        <v>0</v>
      </c>
      <c r="G3" s="0">
        <f>SUM(Days!L19:L49)</f>
        <v>0</v>
      </c>
    </row>
    <row r="4" spans="1:8">
      <c r="A4" s="0" t="s">
        <v>384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1</v>
      </c>
      <c r="F4" s="0">
        <f>SUM(Days!H50:H77)</f>
        <v>0</v>
      </c>
      <c r="G4" s="0">
        <f>SUM(Days!L50:L77)</f>
        <v>0</v>
      </c>
    </row>
    <row r="5" spans="1:8">
      <c r="A5" s="0" t="s">
        <v>385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386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2</v>
      </c>
      <c r="F6" s="0">
        <f>SUM(Days!H109:H138)</f>
        <v>0</v>
      </c>
      <c r="G6" s="0">
        <f>SUM(Days!L109:L138)</f>
        <v>0</v>
      </c>
    </row>
    <row r="7" spans="1:8">
      <c r="A7" s="16" t="s">
        <v>395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8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388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12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6</v>
      </c>
      <c r="F3" s="0">
        <f>SUM(Days!H19:H138)</f>
        <v>0</v>
      </c>
      <c r="G3" s="0">
        <f>SUM(Days!L19:L138)</f>
        <v>0</v>
      </c>
    </row>
    <row r="4" spans="1:8">
      <c r="A4" s="16" t="s">
        <v>395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8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2025-03-29T06:33:53+05:45</dcterms:created>
  <dcterms:modified xsi:type="dcterms:W3CDTF">2025-03-29T06:33:53+05:45</dcterms:modified>
  <dc:title>Untitled Spreadsheet</dc:title>
  <dc:description/>
  <dc:subject/>
  <cp:keywords/>
  <cp:category/>
</cp:coreProperties>
</file>